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3215" windowHeight="7005"/>
  </bookViews>
  <sheets>
    <sheet name="CC" sheetId="6" r:id="rId1"/>
  </sheets>
  <calcPr calcId="124519"/>
</workbook>
</file>

<file path=xl/calcChain.xml><?xml version="1.0" encoding="utf-8"?>
<calcChain xmlns="http://schemas.openxmlformats.org/spreadsheetml/2006/main">
  <c r="V29" i="6"/>
  <c r="V28"/>
  <c r="V27"/>
  <c r="V26"/>
  <c r="V25"/>
  <c r="V24"/>
  <c r="V23"/>
  <c r="V22"/>
  <c r="V9"/>
  <c r="V11"/>
  <c r="U13"/>
  <c r="U14"/>
  <c r="U15"/>
  <c r="U16"/>
  <c r="U17"/>
  <c r="U18"/>
  <c r="U19"/>
  <c r="U20"/>
  <c r="U21"/>
  <c r="U10"/>
  <c r="U11"/>
  <c r="U9"/>
  <c r="U12"/>
  <c r="V10"/>
  <c r="V21"/>
  <c r="V20"/>
  <c r="V19"/>
  <c r="V18"/>
  <c r="V17"/>
  <c r="V16"/>
  <c r="V15"/>
  <c r="V14"/>
  <c r="V13"/>
  <c r="V12"/>
</calcChain>
</file>

<file path=xl/sharedStrings.xml><?xml version="1.0" encoding="utf-8"?>
<sst xmlns="http://schemas.openxmlformats.org/spreadsheetml/2006/main" count="104" uniqueCount="70">
  <si>
    <t>3PD20CC001</t>
  </si>
  <si>
    <t>3PD20CC002</t>
  </si>
  <si>
    <t>3PD20CC004</t>
  </si>
  <si>
    <t>3PD20CC006</t>
  </si>
  <si>
    <t>3PD20CC007</t>
  </si>
  <si>
    <t>USNO</t>
  </si>
  <si>
    <t>CGPA</t>
  </si>
  <si>
    <t>Student Name</t>
  </si>
  <si>
    <t>Sem 1</t>
  </si>
  <si>
    <t>Sem 2</t>
  </si>
  <si>
    <t>Sem 3</t>
  </si>
  <si>
    <t>Sem 4</t>
  </si>
  <si>
    <t>Sem 5</t>
  </si>
  <si>
    <t>Sem 6</t>
  </si>
  <si>
    <t>Sem 7</t>
  </si>
  <si>
    <t>Sem 8</t>
  </si>
  <si>
    <t>SGPA</t>
  </si>
  <si>
    <t xml:space="preserve">ATRIYA K KULKARNI  </t>
  </si>
  <si>
    <t xml:space="preserve">CHETAN S CHOWDHARY  </t>
  </si>
  <si>
    <t xml:space="preserve">FULARI  ADITYA  R  </t>
  </si>
  <si>
    <t xml:space="preserve">SANTOSH MALLIKARJUN KOODI  </t>
  </si>
  <si>
    <t xml:space="preserve">SHASHANK GOUDA  </t>
  </si>
  <si>
    <t>Class to be Awarded</t>
  </si>
  <si>
    <t>Month and Year of Passing</t>
  </si>
  <si>
    <t>Gender</t>
  </si>
  <si>
    <t>Convocation Fees</t>
  </si>
  <si>
    <t>3PD21CC400</t>
  </si>
  <si>
    <t xml:space="preserve">ERIC DANIEL  </t>
  </si>
  <si>
    <t>3PD21CC402</t>
  </si>
  <si>
    <t xml:space="preserve">NITHYANANDAN J  </t>
  </si>
  <si>
    <t>3PD21CC403</t>
  </si>
  <si>
    <t xml:space="preserve">NITYANAND ANNAYYA NAIK  </t>
  </si>
  <si>
    <t>3PD21CC404</t>
  </si>
  <si>
    <t xml:space="preserve">SHARAT SURESH NAIK  </t>
  </si>
  <si>
    <t>3PD21CC405</t>
  </si>
  <si>
    <t xml:space="preserve">SHIVA MANJUNATH R  </t>
  </si>
  <si>
    <t>M</t>
  </si>
  <si>
    <t>F</t>
  </si>
  <si>
    <t xml:space="preserve">H K E Society's </t>
  </si>
  <si>
    <t>P D A College of Engineering,  Kalaburgi - 585102</t>
  </si>
  <si>
    <t>(Autonomous Institute Affilated to Visvesvaraya Technological University, Belagavi, Karnataka-India)</t>
  </si>
  <si>
    <t>3PD18CC015</t>
  </si>
  <si>
    <t>RAJESHWARI</t>
  </si>
  <si>
    <t>3PD19CC400</t>
  </si>
  <si>
    <t>KAVITHA</t>
  </si>
  <si>
    <t>3PD07CC032</t>
  </si>
  <si>
    <t>VINOD KUMAR</t>
  </si>
  <si>
    <t xml:space="preserve">Final Degree To Awarded </t>
  </si>
  <si>
    <t>credits accrued</t>
  </si>
  <si>
    <t>SL No</t>
  </si>
  <si>
    <r>
      <rPr>
        <sz val="10"/>
        <rFont val="Arial"/>
        <family val="2"/>
      </rPr>
      <t>COURSE:</t>
    </r>
    <r>
      <rPr>
        <b/>
        <sz val="10"/>
        <rFont val="Arial"/>
        <family val="2"/>
      </rPr>
      <t xml:space="preserve"> BE</t>
    </r>
  </si>
  <si>
    <r>
      <t xml:space="preserve">Branch : </t>
    </r>
    <r>
      <rPr>
        <b/>
        <sz val="10"/>
        <rFont val="Arial"/>
        <family val="2"/>
      </rPr>
      <t>Department of Ceramic and Cement Technology</t>
    </r>
  </si>
  <si>
    <t xml:space="preserve">List of 2024 Batch Students Recommended for Award of Degree - 24th VTU Annual Convocation ( Part 1 ) </t>
  </si>
  <si>
    <t>Date of Birth (DD/MM/YYYY)</t>
  </si>
  <si>
    <t>3PD18CC013</t>
  </si>
  <si>
    <t>PRASHANTH</t>
  </si>
  <si>
    <t>3PD18CC014</t>
  </si>
  <si>
    <t>PRIYADARSHINI</t>
  </si>
  <si>
    <t>3PD18CC401</t>
  </si>
  <si>
    <t>MANIRAJ</t>
  </si>
  <si>
    <t>3PD19CC011</t>
  </si>
  <si>
    <t>MD MANSOOR KHALIQ</t>
  </si>
  <si>
    <t>3PD19CC014</t>
  </si>
  <si>
    <t>NAGARAJ</t>
  </si>
  <si>
    <t>3PD20CC003</t>
  </si>
  <si>
    <t>DHEERAJ KUSHWAHA</t>
  </si>
  <si>
    <t>3PD20CC005</t>
  </si>
  <si>
    <t xml:space="preserve">MAHESH </t>
  </si>
  <si>
    <t>3PD20CC008</t>
  </si>
  <si>
    <t>SHIVASAGAR RAMGOND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</si>
</sst>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17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Z36"/>
  <sheetViews>
    <sheetView tabSelected="1" zoomScale="106" zoomScaleNormal="106" workbookViewId="0">
      <selection activeCell="D33" sqref="D33"/>
    </sheetView>
  </sheetViews>
  <sheetFormatPr defaultRowHeight="12.75"/>
  <cols>
    <col min="1" max="1" width="5.140625" customWidth="1"/>
    <col min="2" max="2" width="12.140625" bestFit="1" customWidth="1"/>
    <col min="3" max="3" width="31.28515625" bestFit="1" customWidth="1"/>
    <col min="4" max="19" width="6.28515625" bestFit="1" customWidth="1"/>
    <col min="20" max="20" width="8.7109375" customWidth="1"/>
    <col min="24" max="24" width="6.85546875" bestFit="1" customWidth="1"/>
    <col min="25" max="25" width="11" bestFit="1" customWidth="1"/>
  </cols>
  <sheetData>
    <row r="1" spans="1:26">
      <c r="A1" s="36" t="s">
        <v>38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16"/>
      <c r="V1" s="4"/>
      <c r="W1" s="4"/>
      <c r="X1" s="4"/>
      <c r="Y1" s="4"/>
      <c r="Z1" s="4"/>
    </row>
    <row r="2" spans="1:26">
      <c r="A2" s="36" t="s">
        <v>39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16"/>
      <c r="V2" s="4"/>
      <c r="W2" s="4"/>
      <c r="X2" s="4"/>
      <c r="Y2" s="4"/>
      <c r="Z2" s="4"/>
    </row>
    <row r="3" spans="1:26">
      <c r="A3" s="37" t="s">
        <v>40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17"/>
      <c r="V3" s="4"/>
      <c r="W3" s="4"/>
      <c r="X3" s="4"/>
      <c r="Y3" s="4"/>
      <c r="Z3" s="4"/>
    </row>
    <row r="4" spans="1:26">
      <c r="A4" s="36" t="s">
        <v>52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16"/>
      <c r="V4" s="4"/>
      <c r="W4" s="4"/>
      <c r="X4" s="4"/>
      <c r="Y4" s="4"/>
      <c r="Z4" s="4"/>
    </row>
    <row r="5" spans="1:26" ht="25.5">
      <c r="A5" s="6"/>
      <c r="B5" s="6" t="s">
        <v>50</v>
      </c>
      <c r="C5" s="6"/>
      <c r="D5" s="6"/>
      <c r="E5" s="6"/>
      <c r="F5" s="5"/>
      <c r="G5" s="5"/>
      <c r="H5" s="5"/>
      <c r="I5" s="5"/>
      <c r="J5" s="5"/>
      <c r="K5" s="5"/>
      <c r="L5" s="25" t="s">
        <v>51</v>
      </c>
      <c r="M5" s="5"/>
      <c r="N5" s="5"/>
      <c r="O5" s="5"/>
      <c r="P5" s="5"/>
      <c r="Q5" s="5"/>
      <c r="R5" s="4"/>
      <c r="S5" s="5"/>
      <c r="T5" s="4"/>
      <c r="U5" s="4"/>
      <c r="V5" s="4"/>
      <c r="W5" s="4"/>
      <c r="X5" s="4"/>
      <c r="Y5" s="4"/>
      <c r="Z5" s="4"/>
    </row>
    <row r="6" spans="1:26">
      <c r="A6" s="7"/>
      <c r="B6" s="7"/>
      <c r="C6" s="7"/>
      <c r="D6" s="7"/>
      <c r="E6" s="7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4"/>
      <c r="S6" s="5"/>
      <c r="T6" s="4"/>
      <c r="U6" s="4"/>
      <c r="V6" s="4"/>
      <c r="W6" s="4"/>
      <c r="X6" s="4"/>
      <c r="Y6" s="4"/>
      <c r="Z6" s="4"/>
    </row>
    <row r="7" spans="1:26" ht="24" customHeight="1">
      <c r="A7" s="41" t="s">
        <v>49</v>
      </c>
      <c r="B7" s="38" t="s">
        <v>5</v>
      </c>
      <c r="C7" s="38" t="s">
        <v>7</v>
      </c>
      <c r="D7" s="42" t="s">
        <v>8</v>
      </c>
      <c r="E7" s="43"/>
      <c r="F7" s="42" t="s">
        <v>9</v>
      </c>
      <c r="G7" s="43"/>
      <c r="H7" s="42" t="s">
        <v>10</v>
      </c>
      <c r="I7" s="42"/>
      <c r="J7" s="42" t="s">
        <v>11</v>
      </c>
      <c r="K7" s="42"/>
      <c r="L7" s="42" t="s">
        <v>12</v>
      </c>
      <c r="M7" s="42"/>
      <c r="N7" s="42" t="s">
        <v>13</v>
      </c>
      <c r="O7" s="42"/>
      <c r="P7" s="42" t="s">
        <v>14</v>
      </c>
      <c r="Q7" s="42"/>
      <c r="R7" s="42" t="s">
        <v>15</v>
      </c>
      <c r="S7" s="42"/>
      <c r="T7" s="42" t="s">
        <v>48</v>
      </c>
      <c r="U7" s="40" t="s">
        <v>47</v>
      </c>
      <c r="V7" s="40"/>
      <c r="W7" s="34" t="s">
        <v>23</v>
      </c>
      <c r="X7" s="35" t="s">
        <v>24</v>
      </c>
      <c r="Y7" s="32" t="s">
        <v>53</v>
      </c>
      <c r="Z7" s="39" t="s">
        <v>25</v>
      </c>
    </row>
    <row r="8" spans="1:26" ht="36">
      <c r="A8" s="41"/>
      <c r="B8" s="38"/>
      <c r="C8" s="38"/>
      <c r="D8" s="8" t="s">
        <v>16</v>
      </c>
      <c r="E8" s="8" t="s">
        <v>6</v>
      </c>
      <c r="F8" s="8" t="s">
        <v>16</v>
      </c>
      <c r="G8" s="8" t="s">
        <v>6</v>
      </c>
      <c r="H8" s="8" t="s">
        <v>16</v>
      </c>
      <c r="I8" s="9" t="s">
        <v>6</v>
      </c>
      <c r="J8" s="8" t="s">
        <v>16</v>
      </c>
      <c r="K8" s="9" t="s">
        <v>6</v>
      </c>
      <c r="L8" s="9" t="s">
        <v>16</v>
      </c>
      <c r="M8" s="9" t="s">
        <v>6</v>
      </c>
      <c r="N8" s="9" t="s">
        <v>16</v>
      </c>
      <c r="O8" s="9" t="s">
        <v>6</v>
      </c>
      <c r="P8" s="8" t="s">
        <v>16</v>
      </c>
      <c r="Q8" s="8" t="s">
        <v>6</v>
      </c>
      <c r="R8" s="8" t="s">
        <v>16</v>
      </c>
      <c r="S8" s="8" t="s">
        <v>6</v>
      </c>
      <c r="T8" s="43"/>
      <c r="U8" s="18" t="s">
        <v>6</v>
      </c>
      <c r="V8" s="19" t="s">
        <v>22</v>
      </c>
      <c r="W8" s="34"/>
      <c r="X8" s="35"/>
      <c r="Y8" s="33"/>
      <c r="Z8" s="39"/>
    </row>
    <row r="9" spans="1:26">
      <c r="A9" s="2">
        <v>1</v>
      </c>
      <c r="B9" s="20" t="s">
        <v>45</v>
      </c>
      <c r="C9" s="20" t="s">
        <v>46</v>
      </c>
      <c r="D9" s="23">
        <v>4.04</v>
      </c>
      <c r="E9" s="23">
        <v>4.04</v>
      </c>
      <c r="F9" s="23">
        <v>4.2300000000000004</v>
      </c>
      <c r="G9" s="23">
        <v>6.2</v>
      </c>
      <c r="H9" s="23">
        <v>6.46</v>
      </c>
      <c r="I9" s="23">
        <v>6.81</v>
      </c>
      <c r="J9" s="23">
        <v>5.85</v>
      </c>
      <c r="K9" s="23">
        <v>6.9</v>
      </c>
      <c r="L9" s="23">
        <v>3.83</v>
      </c>
      <c r="M9" s="23">
        <v>7.01</v>
      </c>
      <c r="N9" s="23">
        <v>6.76</v>
      </c>
      <c r="O9" s="23">
        <v>7.18</v>
      </c>
      <c r="P9" s="23">
        <v>7.13</v>
      </c>
      <c r="Q9" s="23">
        <v>7.4</v>
      </c>
      <c r="R9" s="23">
        <v>8.43</v>
      </c>
      <c r="S9" s="23">
        <v>7.42</v>
      </c>
      <c r="T9" s="3">
        <v>200</v>
      </c>
      <c r="U9" s="2">
        <f t="shared" ref="U9:U21" si="0">S9</f>
        <v>7.42</v>
      </c>
      <c r="V9" s="23" t="str">
        <f t="shared" ref="V9:V21" si="1">IF(S9&gt;=7.75,"FCD",IF(S9&gt;=6.75,"FC","SC"))</f>
        <v>FC</v>
      </c>
      <c r="W9" s="24">
        <v>43313</v>
      </c>
      <c r="X9" s="12" t="s">
        <v>36</v>
      </c>
      <c r="Y9" s="15">
        <v>32576</v>
      </c>
      <c r="Z9" s="2">
        <v>1200</v>
      </c>
    </row>
    <row r="10" spans="1:26">
      <c r="A10" s="2">
        <v>2</v>
      </c>
      <c r="B10" s="20" t="s">
        <v>41</v>
      </c>
      <c r="C10" s="20" t="s">
        <v>42</v>
      </c>
      <c r="D10" s="23">
        <v>1.89</v>
      </c>
      <c r="E10" s="23">
        <v>1.89</v>
      </c>
      <c r="F10" s="23">
        <v>1.47</v>
      </c>
      <c r="G10" s="23">
        <v>5.17</v>
      </c>
      <c r="H10" s="21">
        <v>6.55</v>
      </c>
      <c r="I10" s="21">
        <v>7.15</v>
      </c>
      <c r="J10" s="21">
        <v>8.27</v>
      </c>
      <c r="K10" s="21">
        <v>7.51</v>
      </c>
      <c r="L10" s="21">
        <v>8.41</v>
      </c>
      <c r="M10" s="21">
        <v>7.78</v>
      </c>
      <c r="N10" s="21">
        <v>8.67</v>
      </c>
      <c r="O10" s="21">
        <v>7.96</v>
      </c>
      <c r="P10" s="21">
        <v>7.8</v>
      </c>
      <c r="Q10" s="21">
        <v>7.93</v>
      </c>
      <c r="R10" s="21">
        <v>7.7</v>
      </c>
      <c r="S10" s="21">
        <v>7.87</v>
      </c>
      <c r="T10" s="3">
        <v>175</v>
      </c>
      <c r="U10" s="2">
        <f t="shared" si="0"/>
        <v>7.87</v>
      </c>
      <c r="V10" s="2" t="str">
        <f t="shared" si="1"/>
        <v>FCD</v>
      </c>
      <c r="W10" s="24">
        <v>45139</v>
      </c>
      <c r="X10" s="12" t="s">
        <v>37</v>
      </c>
      <c r="Y10" s="15">
        <v>36682</v>
      </c>
      <c r="Z10" s="2">
        <v>1200</v>
      </c>
    </row>
    <row r="11" spans="1:26">
      <c r="A11" s="2">
        <v>3</v>
      </c>
      <c r="B11" s="20" t="s">
        <v>43</v>
      </c>
      <c r="C11" s="20" t="s">
        <v>44</v>
      </c>
      <c r="D11" s="23"/>
      <c r="E11" s="23"/>
      <c r="F11" s="23"/>
      <c r="G11" s="23"/>
      <c r="H11" s="23">
        <v>5.57</v>
      </c>
      <c r="I11" s="23">
        <v>5.57</v>
      </c>
      <c r="J11" s="23">
        <v>7.88</v>
      </c>
      <c r="K11" s="23">
        <v>7.74</v>
      </c>
      <c r="L11" s="23">
        <v>8.86</v>
      </c>
      <c r="M11" s="23">
        <v>8.1199999999999992</v>
      </c>
      <c r="N11" s="23">
        <v>8.9600000000000009</v>
      </c>
      <c r="O11" s="23">
        <v>8.34</v>
      </c>
      <c r="P11" s="23">
        <v>8.3800000000000008</v>
      </c>
      <c r="Q11" s="23">
        <v>8.34</v>
      </c>
      <c r="R11" s="23">
        <v>9.25</v>
      </c>
      <c r="S11" s="23">
        <v>8.4700000000000006</v>
      </c>
      <c r="T11" s="3">
        <v>135</v>
      </c>
      <c r="U11" s="2">
        <f t="shared" si="0"/>
        <v>8.4700000000000006</v>
      </c>
      <c r="V11" s="23" t="str">
        <f t="shared" si="1"/>
        <v>FCD</v>
      </c>
      <c r="W11" s="24">
        <v>44713</v>
      </c>
      <c r="X11" s="12" t="s">
        <v>37</v>
      </c>
      <c r="Y11" s="15">
        <v>36107</v>
      </c>
      <c r="Z11" s="2">
        <v>1200</v>
      </c>
    </row>
    <row r="12" spans="1:26">
      <c r="A12" s="2">
        <v>4</v>
      </c>
      <c r="B12" s="2" t="s">
        <v>0</v>
      </c>
      <c r="C12" s="10" t="s">
        <v>17</v>
      </c>
      <c r="D12" s="2">
        <v>6.81</v>
      </c>
      <c r="E12" s="2">
        <v>6.81</v>
      </c>
      <c r="F12" s="2">
        <v>6.09</v>
      </c>
      <c r="G12" s="2">
        <v>6.44</v>
      </c>
      <c r="H12" s="2">
        <v>7.5</v>
      </c>
      <c r="I12" s="2">
        <v>6.8</v>
      </c>
      <c r="J12" s="2">
        <v>6.82</v>
      </c>
      <c r="K12" s="2">
        <v>6.8</v>
      </c>
      <c r="L12" s="2">
        <v>6.41</v>
      </c>
      <c r="M12" s="2">
        <v>6.72</v>
      </c>
      <c r="N12" s="2">
        <v>7.13</v>
      </c>
      <c r="O12" s="2">
        <v>6.8</v>
      </c>
      <c r="P12" s="2">
        <v>7.24</v>
      </c>
      <c r="Q12" s="2">
        <v>6.86</v>
      </c>
      <c r="R12" s="2">
        <v>8.9499999999999993</v>
      </c>
      <c r="S12" s="2">
        <v>7.11</v>
      </c>
      <c r="T12" s="2">
        <v>175</v>
      </c>
      <c r="U12" s="2">
        <f t="shared" si="0"/>
        <v>7.11</v>
      </c>
      <c r="V12" s="2" t="str">
        <f t="shared" si="1"/>
        <v>FC</v>
      </c>
      <c r="W12" s="11">
        <v>45444</v>
      </c>
      <c r="X12" s="12" t="s">
        <v>36</v>
      </c>
      <c r="Y12" s="15">
        <v>37130</v>
      </c>
      <c r="Z12" s="2">
        <v>1200</v>
      </c>
    </row>
    <row r="13" spans="1:26">
      <c r="A13" s="2">
        <v>5</v>
      </c>
      <c r="B13" s="2" t="s">
        <v>1</v>
      </c>
      <c r="C13" s="10" t="s">
        <v>18</v>
      </c>
      <c r="D13" s="2">
        <v>6.57</v>
      </c>
      <c r="E13" s="2">
        <v>6.57</v>
      </c>
      <c r="F13" s="2">
        <v>7.05</v>
      </c>
      <c r="G13" s="2">
        <v>6.81</v>
      </c>
      <c r="H13" s="2">
        <v>8.4499999999999993</v>
      </c>
      <c r="I13" s="2">
        <v>7.37</v>
      </c>
      <c r="J13" s="2">
        <v>8.59</v>
      </c>
      <c r="K13" s="2">
        <v>7.68</v>
      </c>
      <c r="L13" s="2">
        <v>8.59</v>
      </c>
      <c r="M13" s="2">
        <v>7.86</v>
      </c>
      <c r="N13" s="2">
        <v>9</v>
      </c>
      <c r="O13" s="2">
        <v>8.07</v>
      </c>
      <c r="P13" s="2">
        <v>8.9499999999999993</v>
      </c>
      <c r="Q13" s="2">
        <v>8.19</v>
      </c>
      <c r="R13" s="2">
        <v>9.52</v>
      </c>
      <c r="S13" s="2">
        <v>8.35</v>
      </c>
      <c r="T13" s="2">
        <v>175</v>
      </c>
      <c r="U13" s="2">
        <f t="shared" si="0"/>
        <v>8.35</v>
      </c>
      <c r="V13" s="2" t="str">
        <f t="shared" si="1"/>
        <v>FCD</v>
      </c>
      <c r="W13" s="11">
        <v>45444</v>
      </c>
      <c r="X13" s="12" t="s">
        <v>36</v>
      </c>
      <c r="Y13" s="15">
        <v>37500</v>
      </c>
      <c r="Z13" s="2">
        <v>1200</v>
      </c>
    </row>
    <row r="14" spans="1:26">
      <c r="A14" s="2">
        <v>6</v>
      </c>
      <c r="B14" s="2" t="s">
        <v>2</v>
      </c>
      <c r="C14" s="10" t="s">
        <v>19</v>
      </c>
      <c r="D14" s="2">
        <v>6.76</v>
      </c>
      <c r="E14" s="2">
        <v>6.76</v>
      </c>
      <c r="F14" s="2">
        <v>7.23</v>
      </c>
      <c r="G14" s="2">
        <v>7</v>
      </c>
      <c r="H14" s="2">
        <v>7.82</v>
      </c>
      <c r="I14" s="2">
        <v>7.28</v>
      </c>
      <c r="J14" s="2">
        <v>7.82</v>
      </c>
      <c r="K14" s="2">
        <v>7.41</v>
      </c>
      <c r="L14" s="2">
        <v>8.23</v>
      </c>
      <c r="M14" s="2">
        <v>7.58</v>
      </c>
      <c r="N14" s="2">
        <v>8.42</v>
      </c>
      <c r="O14" s="2">
        <v>7.73</v>
      </c>
      <c r="P14" s="2">
        <v>8.43</v>
      </c>
      <c r="Q14" s="2">
        <v>7.82</v>
      </c>
      <c r="R14" s="2">
        <v>9.52</v>
      </c>
      <c r="S14" s="2">
        <v>8.0299999999999994</v>
      </c>
      <c r="T14" s="2">
        <v>175</v>
      </c>
      <c r="U14" s="2">
        <f t="shared" si="0"/>
        <v>8.0299999999999994</v>
      </c>
      <c r="V14" s="2" t="str">
        <f t="shared" si="1"/>
        <v>FCD</v>
      </c>
      <c r="W14" s="11">
        <v>45444</v>
      </c>
      <c r="X14" s="12" t="s">
        <v>36</v>
      </c>
      <c r="Y14" s="15">
        <v>36982</v>
      </c>
      <c r="Z14" s="2">
        <v>1200</v>
      </c>
    </row>
    <row r="15" spans="1:26">
      <c r="A15" s="2">
        <v>7</v>
      </c>
      <c r="B15" s="2" t="s">
        <v>3</v>
      </c>
      <c r="C15" s="10" t="s">
        <v>20</v>
      </c>
      <c r="D15" s="2">
        <v>6.33</v>
      </c>
      <c r="E15" s="2">
        <v>6.33</v>
      </c>
      <c r="F15" s="2">
        <v>7.18</v>
      </c>
      <c r="G15" s="2">
        <v>6.77</v>
      </c>
      <c r="H15" s="2">
        <v>7.68</v>
      </c>
      <c r="I15" s="2">
        <v>7.08</v>
      </c>
      <c r="J15" s="2">
        <v>7.32</v>
      </c>
      <c r="K15" s="2">
        <v>7.14</v>
      </c>
      <c r="L15" s="2">
        <v>6.55</v>
      </c>
      <c r="M15" s="2">
        <v>7.02</v>
      </c>
      <c r="N15" s="2">
        <v>7</v>
      </c>
      <c r="O15" s="2">
        <v>7.02</v>
      </c>
      <c r="P15" s="2">
        <v>7.24</v>
      </c>
      <c r="Q15" s="2">
        <v>7.05</v>
      </c>
      <c r="R15" s="2">
        <v>8.76</v>
      </c>
      <c r="S15" s="2">
        <v>7.25</v>
      </c>
      <c r="T15" s="2">
        <v>175</v>
      </c>
      <c r="U15" s="2">
        <f t="shared" si="0"/>
        <v>7.25</v>
      </c>
      <c r="V15" s="2" t="str">
        <f t="shared" si="1"/>
        <v>FC</v>
      </c>
      <c r="W15" s="11">
        <v>45444</v>
      </c>
      <c r="X15" s="12" t="s">
        <v>36</v>
      </c>
      <c r="Y15" s="15">
        <v>37321</v>
      </c>
      <c r="Z15" s="2">
        <v>1200</v>
      </c>
    </row>
    <row r="16" spans="1:26">
      <c r="A16" s="2">
        <v>8</v>
      </c>
      <c r="B16" s="2" t="s">
        <v>4</v>
      </c>
      <c r="C16" s="10" t="s">
        <v>21</v>
      </c>
      <c r="D16" s="2">
        <v>6.33</v>
      </c>
      <c r="E16" s="2">
        <v>6.33</v>
      </c>
      <c r="F16" s="2">
        <v>6.77</v>
      </c>
      <c r="G16" s="2">
        <v>6.56</v>
      </c>
      <c r="H16" s="2">
        <v>7.45</v>
      </c>
      <c r="I16" s="2">
        <v>6.86</v>
      </c>
      <c r="J16" s="2">
        <v>6.68</v>
      </c>
      <c r="K16" s="2">
        <v>6.82</v>
      </c>
      <c r="L16" s="2">
        <v>7.09</v>
      </c>
      <c r="M16" s="2">
        <v>6.87</v>
      </c>
      <c r="N16" s="2">
        <v>7.21</v>
      </c>
      <c r="O16" s="2">
        <v>6.93</v>
      </c>
      <c r="P16" s="2">
        <v>6.62</v>
      </c>
      <c r="Q16" s="2">
        <v>6.89</v>
      </c>
      <c r="R16" s="2">
        <v>9.24</v>
      </c>
      <c r="S16" s="2">
        <v>7.17</v>
      </c>
      <c r="T16" s="2">
        <v>175</v>
      </c>
      <c r="U16" s="2">
        <f t="shared" si="0"/>
        <v>7.17</v>
      </c>
      <c r="V16" s="2" t="str">
        <f t="shared" si="1"/>
        <v>FC</v>
      </c>
      <c r="W16" s="11">
        <v>45444</v>
      </c>
      <c r="X16" s="12" t="s">
        <v>36</v>
      </c>
      <c r="Y16" s="15">
        <v>37543</v>
      </c>
      <c r="Z16" s="2">
        <v>1200</v>
      </c>
    </row>
    <row r="17" spans="1:26">
      <c r="A17" s="2">
        <v>9</v>
      </c>
      <c r="B17" s="3" t="s">
        <v>26</v>
      </c>
      <c r="C17" s="14" t="s">
        <v>27</v>
      </c>
      <c r="D17" s="1"/>
      <c r="E17" s="1"/>
      <c r="F17" s="1"/>
      <c r="G17" s="1"/>
      <c r="H17" s="3">
        <v>7.23</v>
      </c>
      <c r="I17" s="3">
        <v>7.23</v>
      </c>
      <c r="J17" s="3">
        <v>7</v>
      </c>
      <c r="K17" s="3">
        <v>7.11</v>
      </c>
      <c r="L17" s="3">
        <v>7</v>
      </c>
      <c r="M17" s="3">
        <v>7.08</v>
      </c>
      <c r="N17" s="3">
        <v>7.67</v>
      </c>
      <c r="O17" s="3">
        <v>7.23</v>
      </c>
      <c r="P17" s="3">
        <v>7.63</v>
      </c>
      <c r="Q17" s="3">
        <v>7.32</v>
      </c>
      <c r="R17" s="3">
        <v>9.14</v>
      </c>
      <c r="S17" s="3">
        <v>7.6</v>
      </c>
      <c r="T17" s="3">
        <v>135</v>
      </c>
      <c r="U17" s="2">
        <f t="shared" si="0"/>
        <v>7.6</v>
      </c>
      <c r="V17" s="2" t="str">
        <f t="shared" si="1"/>
        <v>FC</v>
      </c>
      <c r="W17" s="11">
        <v>45444</v>
      </c>
      <c r="X17" s="13" t="s">
        <v>36</v>
      </c>
      <c r="Y17" s="15">
        <v>36749</v>
      </c>
      <c r="Z17" s="2">
        <v>1200</v>
      </c>
    </row>
    <row r="18" spans="1:26">
      <c r="A18" s="2">
        <v>10</v>
      </c>
      <c r="B18" s="3" t="s">
        <v>28</v>
      </c>
      <c r="C18" s="14" t="s">
        <v>29</v>
      </c>
      <c r="D18" s="1"/>
      <c r="E18" s="1"/>
      <c r="F18" s="1"/>
      <c r="G18" s="1"/>
      <c r="H18" s="3">
        <v>8.09</v>
      </c>
      <c r="I18" s="3">
        <v>8.09</v>
      </c>
      <c r="J18" s="3">
        <v>7.18</v>
      </c>
      <c r="K18" s="3">
        <v>7.64</v>
      </c>
      <c r="L18" s="3">
        <v>7.73</v>
      </c>
      <c r="M18" s="3">
        <v>7.67</v>
      </c>
      <c r="N18" s="3">
        <v>8.2899999999999991</v>
      </c>
      <c r="O18" s="3">
        <v>7.83</v>
      </c>
      <c r="P18" s="3">
        <v>8.2100000000000009</v>
      </c>
      <c r="Q18" s="3">
        <v>7.91</v>
      </c>
      <c r="R18" s="3">
        <v>9.33</v>
      </c>
      <c r="S18" s="3">
        <v>8.1300000000000008</v>
      </c>
      <c r="T18" s="3">
        <v>135</v>
      </c>
      <c r="U18" s="2">
        <f t="shared" si="0"/>
        <v>8.1300000000000008</v>
      </c>
      <c r="V18" s="2" t="str">
        <f t="shared" si="1"/>
        <v>FCD</v>
      </c>
      <c r="W18" s="11">
        <v>45444</v>
      </c>
      <c r="X18" s="13" t="s">
        <v>36</v>
      </c>
      <c r="Y18" s="15">
        <v>36665</v>
      </c>
      <c r="Z18" s="2">
        <v>1200</v>
      </c>
    </row>
    <row r="19" spans="1:26">
      <c r="A19" s="2">
        <v>11</v>
      </c>
      <c r="B19" s="3" t="s">
        <v>30</v>
      </c>
      <c r="C19" s="14" t="s">
        <v>31</v>
      </c>
      <c r="D19" s="1"/>
      <c r="E19" s="1"/>
      <c r="F19" s="1"/>
      <c r="G19" s="1"/>
      <c r="H19" s="3">
        <v>8.0500000000000007</v>
      </c>
      <c r="I19" s="3">
        <v>8.0500000000000007</v>
      </c>
      <c r="J19" s="3">
        <v>8.09</v>
      </c>
      <c r="K19" s="3">
        <v>8.07</v>
      </c>
      <c r="L19" s="3">
        <v>8.5500000000000007</v>
      </c>
      <c r="M19" s="3">
        <v>8.23</v>
      </c>
      <c r="N19" s="3">
        <v>8.83</v>
      </c>
      <c r="O19" s="3">
        <v>8.39</v>
      </c>
      <c r="P19" s="3">
        <v>8.8800000000000008</v>
      </c>
      <c r="Q19" s="3">
        <v>8.49</v>
      </c>
      <c r="R19" s="3">
        <v>9.57</v>
      </c>
      <c r="S19" s="3">
        <v>8.66</v>
      </c>
      <c r="T19" s="3">
        <v>135</v>
      </c>
      <c r="U19" s="2">
        <f t="shared" si="0"/>
        <v>8.66</v>
      </c>
      <c r="V19" s="2" t="str">
        <f t="shared" si="1"/>
        <v>FCD</v>
      </c>
      <c r="W19" s="11">
        <v>45444</v>
      </c>
      <c r="X19" s="13" t="s">
        <v>36</v>
      </c>
      <c r="Y19" s="15">
        <v>36425</v>
      </c>
      <c r="Z19" s="2">
        <v>1200</v>
      </c>
    </row>
    <row r="20" spans="1:26">
      <c r="A20" s="2">
        <v>12</v>
      </c>
      <c r="B20" s="3" t="s">
        <v>32</v>
      </c>
      <c r="C20" s="14" t="s">
        <v>33</v>
      </c>
      <c r="D20" s="1"/>
      <c r="E20" s="1"/>
      <c r="F20" s="1"/>
      <c r="G20" s="1"/>
      <c r="H20" s="3">
        <v>8.41</v>
      </c>
      <c r="I20" s="3">
        <v>8.41</v>
      </c>
      <c r="J20" s="3">
        <v>7.77</v>
      </c>
      <c r="K20" s="3">
        <v>8.09</v>
      </c>
      <c r="L20" s="3">
        <v>8.5500000000000007</v>
      </c>
      <c r="M20" s="3">
        <v>8.24</v>
      </c>
      <c r="N20" s="3">
        <v>8.7100000000000009</v>
      </c>
      <c r="O20" s="3">
        <v>8.3699999999999992</v>
      </c>
      <c r="P20" s="3">
        <v>8.58</v>
      </c>
      <c r="Q20" s="3">
        <v>8.41</v>
      </c>
      <c r="R20" s="3">
        <v>8.7100000000000009</v>
      </c>
      <c r="S20" s="3">
        <v>8.4600000000000009</v>
      </c>
      <c r="T20" s="3">
        <v>135</v>
      </c>
      <c r="U20" s="2">
        <f t="shared" si="0"/>
        <v>8.4600000000000009</v>
      </c>
      <c r="V20" s="2" t="str">
        <f t="shared" si="1"/>
        <v>FCD</v>
      </c>
      <c r="W20" s="11">
        <v>45444</v>
      </c>
      <c r="X20" s="13" t="s">
        <v>36</v>
      </c>
      <c r="Y20" s="15">
        <v>37339</v>
      </c>
      <c r="Z20" s="2">
        <v>1200</v>
      </c>
    </row>
    <row r="21" spans="1:26">
      <c r="A21" s="2">
        <v>13</v>
      </c>
      <c r="B21" s="3" t="s">
        <v>34</v>
      </c>
      <c r="C21" s="14" t="s">
        <v>35</v>
      </c>
      <c r="D21" s="1"/>
      <c r="E21" s="1"/>
      <c r="F21" s="1"/>
      <c r="G21" s="1"/>
      <c r="H21" s="3">
        <v>7.73</v>
      </c>
      <c r="I21" s="3">
        <v>7.73</v>
      </c>
      <c r="J21" s="3">
        <v>7.5</v>
      </c>
      <c r="K21" s="3">
        <v>7.61</v>
      </c>
      <c r="L21" s="3">
        <v>6.95</v>
      </c>
      <c r="M21" s="3">
        <v>7.39</v>
      </c>
      <c r="N21" s="3">
        <v>8.42</v>
      </c>
      <c r="O21" s="3">
        <v>7.67</v>
      </c>
      <c r="P21" s="3">
        <v>8.33</v>
      </c>
      <c r="Q21" s="3">
        <v>7.81</v>
      </c>
      <c r="R21" s="3">
        <v>9.7100000000000009</v>
      </c>
      <c r="S21" s="3">
        <v>8.1</v>
      </c>
      <c r="T21" s="3">
        <v>135</v>
      </c>
      <c r="U21" s="2">
        <f t="shared" si="0"/>
        <v>8.1</v>
      </c>
      <c r="V21" s="2" t="str">
        <f t="shared" si="1"/>
        <v>FCD</v>
      </c>
      <c r="W21" s="11">
        <v>45444</v>
      </c>
      <c r="X21" s="13" t="s">
        <v>36</v>
      </c>
      <c r="Y21" s="15">
        <v>37550</v>
      </c>
      <c r="Z21" s="2">
        <v>1200</v>
      </c>
    </row>
    <row r="22" spans="1:26">
      <c r="A22" s="2">
        <v>14</v>
      </c>
      <c r="B22" s="29" t="s">
        <v>54</v>
      </c>
      <c r="C22" s="28" t="s">
        <v>55</v>
      </c>
      <c r="D22" s="23">
        <v>3.11</v>
      </c>
      <c r="E22" s="23"/>
      <c r="F22" s="23">
        <v>3.58</v>
      </c>
      <c r="G22" s="23">
        <v>5.9</v>
      </c>
      <c r="H22" s="2">
        <v>5.17</v>
      </c>
      <c r="I22" s="2">
        <v>6.61</v>
      </c>
      <c r="J22" s="2">
        <v>7.37</v>
      </c>
      <c r="K22" s="2">
        <v>6.93</v>
      </c>
      <c r="L22" s="2">
        <v>8.09</v>
      </c>
      <c r="M22" s="2">
        <v>7.25</v>
      </c>
      <c r="N22" s="2">
        <v>8.0399999999999991</v>
      </c>
      <c r="O22" s="2">
        <v>7.4</v>
      </c>
      <c r="P22" s="2">
        <v>8.43</v>
      </c>
      <c r="Q22" s="2">
        <v>7.56</v>
      </c>
      <c r="R22" s="2">
        <v>9.14</v>
      </c>
      <c r="S22" s="2">
        <v>7.76</v>
      </c>
      <c r="T22" s="2">
        <v>175</v>
      </c>
      <c r="U22" s="2">
        <v>7.75</v>
      </c>
      <c r="V22" s="2" t="str">
        <f t="shared" ref="V22:V29" si="2">IF(U22&gt;=7.75,"FCD",IF(U22&gt;=6.75,"FC",IF(U22&gt;5.74,"SC","Pass")))</f>
        <v>FCD</v>
      </c>
      <c r="W22" s="24">
        <v>45200</v>
      </c>
      <c r="X22" s="2" t="s">
        <v>36</v>
      </c>
      <c r="Y22" s="23"/>
      <c r="Z22" s="2">
        <v>1200</v>
      </c>
    </row>
    <row r="23" spans="1:26">
      <c r="A23" s="2">
        <v>15</v>
      </c>
      <c r="B23" s="29" t="s">
        <v>56</v>
      </c>
      <c r="C23" s="28" t="s">
        <v>57</v>
      </c>
      <c r="D23" s="23">
        <v>1.22</v>
      </c>
      <c r="E23" s="23"/>
      <c r="F23" s="23">
        <v>3.53</v>
      </c>
      <c r="G23" s="23">
        <v>6.36</v>
      </c>
      <c r="H23" s="2">
        <v>3.26</v>
      </c>
      <c r="I23" s="2">
        <v>6.48</v>
      </c>
      <c r="J23" s="2">
        <v>6.17</v>
      </c>
      <c r="K23" s="2">
        <v>6.33</v>
      </c>
      <c r="L23" s="2">
        <v>7.77</v>
      </c>
      <c r="M23" s="2">
        <v>6.82</v>
      </c>
      <c r="N23" s="2">
        <v>7.71</v>
      </c>
      <c r="O23" s="2">
        <v>7.03</v>
      </c>
      <c r="P23" s="2">
        <v>6.84</v>
      </c>
      <c r="Q23" s="2">
        <v>7.05</v>
      </c>
      <c r="R23" s="2">
        <v>8.32</v>
      </c>
      <c r="S23" s="2">
        <v>7.21</v>
      </c>
      <c r="T23" s="2">
        <v>175</v>
      </c>
      <c r="U23" s="2">
        <v>7.22</v>
      </c>
      <c r="V23" s="2" t="str">
        <f t="shared" si="2"/>
        <v>FC</v>
      </c>
      <c r="W23" s="24">
        <v>45352</v>
      </c>
      <c r="X23" s="2" t="s">
        <v>37</v>
      </c>
      <c r="Y23" s="27">
        <v>35098</v>
      </c>
      <c r="Z23" s="2">
        <v>1200</v>
      </c>
    </row>
    <row r="24" spans="1:26">
      <c r="A24" s="2">
        <v>16</v>
      </c>
      <c r="B24" s="29" t="s">
        <v>58</v>
      </c>
      <c r="C24" s="28" t="s">
        <v>59</v>
      </c>
      <c r="D24" s="23"/>
      <c r="E24" s="23"/>
      <c r="F24" s="23"/>
      <c r="G24" s="23"/>
      <c r="H24" s="2">
        <v>3.48</v>
      </c>
      <c r="I24" s="2"/>
      <c r="J24" s="2">
        <v>3.2</v>
      </c>
      <c r="K24" s="2">
        <v>6.42</v>
      </c>
      <c r="L24" s="2">
        <v>5.43</v>
      </c>
      <c r="M24" s="2">
        <v>6.24</v>
      </c>
      <c r="N24" s="2">
        <v>7.54</v>
      </c>
      <c r="O24" s="2">
        <v>6.64</v>
      </c>
      <c r="P24" s="2">
        <v>7.64</v>
      </c>
      <c r="Q24" s="2">
        <v>6.88</v>
      </c>
      <c r="R24" s="2">
        <v>8.17</v>
      </c>
      <c r="S24" s="2">
        <v>7.33</v>
      </c>
      <c r="T24" s="2">
        <v>150</v>
      </c>
      <c r="U24" s="2">
        <v>7.24</v>
      </c>
      <c r="V24" s="2" t="str">
        <f t="shared" si="2"/>
        <v>FC</v>
      </c>
      <c r="W24" s="24">
        <v>45505</v>
      </c>
      <c r="X24" s="2" t="s">
        <v>36</v>
      </c>
      <c r="Y24" s="27">
        <v>36174</v>
      </c>
      <c r="Z24" s="2">
        <v>1200</v>
      </c>
    </row>
    <row r="25" spans="1:26">
      <c r="A25" s="2">
        <v>17</v>
      </c>
      <c r="B25" s="29" t="s">
        <v>60</v>
      </c>
      <c r="C25" s="28" t="s">
        <v>61</v>
      </c>
      <c r="D25" s="23">
        <v>0.67</v>
      </c>
      <c r="E25" s="23"/>
      <c r="F25" s="23">
        <v>5</v>
      </c>
      <c r="G25" s="23">
        <v>5.17</v>
      </c>
      <c r="H25" s="2">
        <v>6.14</v>
      </c>
      <c r="I25" s="2">
        <v>6.06</v>
      </c>
      <c r="J25" s="2">
        <v>7.14</v>
      </c>
      <c r="K25" s="2">
        <v>6.38</v>
      </c>
      <c r="L25" s="2">
        <v>6.86</v>
      </c>
      <c r="M25" s="2">
        <v>6.47</v>
      </c>
      <c r="N25" s="2">
        <v>6.58</v>
      </c>
      <c r="O25" s="2">
        <v>6.49</v>
      </c>
      <c r="P25" s="2">
        <v>3.38</v>
      </c>
      <c r="Q25" s="2">
        <v>6.49</v>
      </c>
      <c r="R25" s="2">
        <v>7.62</v>
      </c>
      <c r="S25" s="2">
        <v>6.63</v>
      </c>
      <c r="T25" s="2">
        <v>175</v>
      </c>
      <c r="U25" s="2">
        <v>6.59</v>
      </c>
      <c r="V25" s="2" t="str">
        <f t="shared" si="2"/>
        <v>SC</v>
      </c>
      <c r="W25" s="11">
        <v>45505</v>
      </c>
      <c r="X25" s="2" t="s">
        <v>36</v>
      </c>
      <c r="Y25" s="27">
        <v>36710</v>
      </c>
      <c r="Z25" s="2">
        <v>1200</v>
      </c>
    </row>
    <row r="26" spans="1:26">
      <c r="A26" s="2">
        <v>18</v>
      </c>
      <c r="B26" s="29" t="s">
        <v>62</v>
      </c>
      <c r="C26" s="28" t="s">
        <v>63</v>
      </c>
      <c r="D26" s="23">
        <v>1.81</v>
      </c>
      <c r="E26" s="23"/>
      <c r="F26" s="23">
        <v>5.77</v>
      </c>
      <c r="G26" s="23">
        <v>5.89</v>
      </c>
      <c r="H26" s="2">
        <v>7.36</v>
      </c>
      <c r="I26" s="2">
        <v>6.54</v>
      </c>
      <c r="J26" s="2">
        <v>7.32</v>
      </c>
      <c r="K26" s="2">
        <v>6.78</v>
      </c>
      <c r="L26" s="2">
        <v>6.77</v>
      </c>
      <c r="M26" s="2">
        <v>6.8</v>
      </c>
      <c r="N26" s="2">
        <v>5.96</v>
      </c>
      <c r="O26" s="2">
        <v>6.82</v>
      </c>
      <c r="P26" s="2">
        <v>6.48</v>
      </c>
      <c r="Q26" s="2">
        <v>6.75</v>
      </c>
      <c r="R26" s="2">
        <v>7.69</v>
      </c>
      <c r="S26" s="2">
        <v>6.87</v>
      </c>
      <c r="T26" s="2">
        <v>175</v>
      </c>
      <c r="U26" s="2">
        <v>6.82</v>
      </c>
      <c r="V26" s="2" t="str">
        <f t="shared" si="2"/>
        <v>FC</v>
      </c>
      <c r="W26" s="24">
        <v>45139</v>
      </c>
      <c r="X26" s="2" t="s">
        <v>36</v>
      </c>
      <c r="Y26" s="27">
        <v>37054</v>
      </c>
      <c r="Z26" s="2">
        <v>1200</v>
      </c>
    </row>
    <row r="27" spans="1:26">
      <c r="A27" s="2">
        <v>19</v>
      </c>
      <c r="B27" s="26" t="s">
        <v>64</v>
      </c>
      <c r="C27" s="30" t="s">
        <v>65</v>
      </c>
      <c r="D27" s="2">
        <v>7.38</v>
      </c>
      <c r="E27" s="2"/>
      <c r="F27" s="2">
        <v>7.23</v>
      </c>
      <c r="G27" s="2">
        <v>7.3</v>
      </c>
      <c r="H27" s="2">
        <v>8.09</v>
      </c>
      <c r="I27" s="2">
        <v>7.57</v>
      </c>
      <c r="J27" s="2">
        <v>8.18</v>
      </c>
      <c r="K27" s="2">
        <v>7.72</v>
      </c>
      <c r="L27" s="2">
        <v>7.95</v>
      </c>
      <c r="M27" s="2">
        <v>7.77</v>
      </c>
      <c r="N27" s="2">
        <v>8.0399999999999991</v>
      </c>
      <c r="O27" s="2">
        <v>7.82</v>
      </c>
      <c r="P27" s="2">
        <v>8.2899999999999991</v>
      </c>
      <c r="Q27" s="2">
        <v>7.88</v>
      </c>
      <c r="R27" s="2">
        <v>9.67</v>
      </c>
      <c r="S27" s="2">
        <v>8.1</v>
      </c>
      <c r="T27" s="2">
        <v>175</v>
      </c>
      <c r="U27" s="2">
        <v>8.1</v>
      </c>
      <c r="V27" s="2" t="str">
        <f t="shared" si="2"/>
        <v>FCD</v>
      </c>
      <c r="W27" s="11">
        <v>45505</v>
      </c>
      <c r="X27" s="26" t="s">
        <v>36</v>
      </c>
      <c r="Y27" s="15">
        <v>36750</v>
      </c>
      <c r="Z27" s="2">
        <v>1200</v>
      </c>
    </row>
    <row r="28" spans="1:26">
      <c r="A28" s="2">
        <v>20</v>
      </c>
      <c r="B28" s="29" t="s">
        <v>66</v>
      </c>
      <c r="C28" s="28" t="s">
        <v>67</v>
      </c>
      <c r="D28" s="23">
        <v>1</v>
      </c>
      <c r="E28" s="23"/>
      <c r="F28" s="23">
        <v>5.09</v>
      </c>
      <c r="G28" s="23">
        <v>6.33</v>
      </c>
      <c r="H28" s="2">
        <v>6.82</v>
      </c>
      <c r="I28" s="2">
        <v>6.54</v>
      </c>
      <c r="J28" s="2">
        <v>4.2699999999999996</v>
      </c>
      <c r="K28" s="2">
        <v>6.57</v>
      </c>
      <c r="L28" s="2">
        <v>6.45</v>
      </c>
      <c r="M28" s="2">
        <v>6.5</v>
      </c>
      <c r="N28" s="2">
        <v>5.79</v>
      </c>
      <c r="O28" s="2">
        <v>6.36</v>
      </c>
      <c r="P28" s="2">
        <v>7.24</v>
      </c>
      <c r="Q28" s="2">
        <v>6.44</v>
      </c>
      <c r="R28" s="2">
        <v>8.86</v>
      </c>
      <c r="S28" s="2">
        <v>6.73</v>
      </c>
      <c r="T28" s="2">
        <v>175</v>
      </c>
      <c r="U28" s="2">
        <v>6.73</v>
      </c>
      <c r="V28" s="2" t="str">
        <f t="shared" si="2"/>
        <v>SC</v>
      </c>
      <c r="W28" s="24">
        <v>45444</v>
      </c>
      <c r="X28" s="2" t="s">
        <v>36</v>
      </c>
      <c r="Y28" s="27">
        <v>37509</v>
      </c>
      <c r="Z28" s="2">
        <v>1200</v>
      </c>
    </row>
    <row r="29" spans="1:26">
      <c r="A29" s="2">
        <v>21</v>
      </c>
      <c r="B29" s="23" t="s">
        <v>68</v>
      </c>
      <c r="C29" s="31" t="s">
        <v>69</v>
      </c>
      <c r="D29" s="23">
        <v>1.05</v>
      </c>
      <c r="E29" s="23"/>
      <c r="F29" s="23">
        <v>6.18</v>
      </c>
      <c r="G29" s="23">
        <v>6.32</v>
      </c>
      <c r="H29" s="23">
        <v>5.8</v>
      </c>
      <c r="I29" s="23">
        <v>6.82</v>
      </c>
      <c r="J29" s="23">
        <v>5.55</v>
      </c>
      <c r="K29" s="23">
        <v>6.81</v>
      </c>
      <c r="L29" s="23">
        <v>6.42</v>
      </c>
      <c r="M29" s="23">
        <v>6.85</v>
      </c>
      <c r="N29" s="23">
        <v>5.21</v>
      </c>
      <c r="O29" s="23">
        <v>6.87</v>
      </c>
      <c r="P29" s="23">
        <v>7.9</v>
      </c>
      <c r="Q29" s="23">
        <v>7</v>
      </c>
      <c r="R29" s="23">
        <v>7.62</v>
      </c>
      <c r="S29" s="23">
        <v>7.2</v>
      </c>
      <c r="T29" s="23">
        <v>175</v>
      </c>
      <c r="U29" s="23">
        <v>7.18</v>
      </c>
      <c r="V29" s="23" t="str">
        <f t="shared" si="2"/>
        <v>FC</v>
      </c>
      <c r="W29" s="11">
        <v>45505</v>
      </c>
      <c r="X29" s="23" t="s">
        <v>36</v>
      </c>
      <c r="Y29" s="27">
        <v>37557</v>
      </c>
      <c r="Z29" s="2">
        <v>1200</v>
      </c>
    </row>
    <row r="32" spans="1:26"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3:12"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3:12"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3:12"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3:12">
      <c r="C36" s="22"/>
      <c r="D36" s="22"/>
      <c r="E36" s="22"/>
      <c r="F36" s="22"/>
      <c r="G36" s="22"/>
      <c r="H36" s="22"/>
      <c r="I36" s="22"/>
      <c r="J36" s="22"/>
      <c r="K36" s="22"/>
      <c r="L36" s="22"/>
    </row>
  </sheetData>
  <mergeCells count="21">
    <mergeCell ref="A1:T1"/>
    <mergeCell ref="A2:T2"/>
    <mergeCell ref="A3:T3"/>
    <mergeCell ref="A4:T4"/>
    <mergeCell ref="A7:A8"/>
    <mergeCell ref="R7:S7"/>
    <mergeCell ref="H7:I7"/>
    <mergeCell ref="T7:T8"/>
    <mergeCell ref="C7:C8"/>
    <mergeCell ref="F7:G7"/>
    <mergeCell ref="B7:B8"/>
    <mergeCell ref="D7:E7"/>
    <mergeCell ref="Z7:Z8"/>
    <mergeCell ref="J7:K7"/>
    <mergeCell ref="L7:M7"/>
    <mergeCell ref="N7:O7"/>
    <mergeCell ref="P7:Q7"/>
    <mergeCell ref="Y7:Y8"/>
    <mergeCell ref="X7:X8"/>
    <mergeCell ref="U7:V7"/>
    <mergeCell ref="W7:W8"/>
  </mergeCells>
  <pageMargins left="0.16" right="0.16" top="0.74803149606299213" bottom="0.74803149606299213" header="0.31496062992125984" footer="0.31496062992125984"/>
  <pageSetup paperSize="9" scale="6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EXAM-2025</cp:lastModifiedBy>
  <cp:lastPrinted>2024-07-13T11:30:04Z</cp:lastPrinted>
  <dcterms:created xsi:type="dcterms:W3CDTF">2024-06-28T04:59:12Z</dcterms:created>
  <dcterms:modified xsi:type="dcterms:W3CDTF">2025-07-29T07:49:09Z</dcterms:modified>
</cp:coreProperties>
</file>